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J7" i="1" s="1"/>
  <c r="F7" i="1"/>
  <c r="G7" i="1" s="1"/>
  <c r="C7" i="1"/>
  <c r="D7" i="1" s="1"/>
  <c r="D8" i="1" s="1"/>
  <c r="D9" i="1" s="1"/>
  <c r="D10" i="1" s="1"/>
  <c r="D11" i="1" s="1"/>
  <c r="D12" i="1" s="1"/>
  <c r="D13" i="1" s="1"/>
  <c r="G8" i="1" l="1"/>
  <c r="G9" i="1" s="1"/>
  <c r="G10" i="1" s="1"/>
  <c r="G11" i="1" s="1"/>
  <c r="G12" i="1" s="1"/>
  <c r="G13" i="1" s="1"/>
  <c r="J8" i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<sst xmlns="http://schemas.openxmlformats.org/spreadsheetml/2006/main" count="29" uniqueCount="21">
  <si>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</si>
  <si>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</si>
  <si>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حائزين ذكور</t>
  </si>
  <si>
    <t>حائزين اناث</t>
  </si>
  <si>
    <t>العدد الاجمالي</t>
  </si>
  <si>
    <t>النسبة المتراكمة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</si>
  <si>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</si>
  <si>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</si>
  <si>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</si>
  <si>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</si>
  <si>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</si>
  <si>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</si>
  <si>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</si>
  <si>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2.1</t>
  </si>
  <si>
    <t>قضاء :الشوف</t>
  </si>
  <si>
    <t xml:space="preserve"> * يمكن تسجيل فروقات طفيفة بنسبة 0.1 وذلك نتيجة التدوير</t>
  </si>
  <si>
    <t>توزيع عدد الحائزين الزراعيين حسب الجنس وفئة عمر الحائز*</t>
  </si>
  <si>
    <t>غير معني**</t>
  </si>
  <si>
    <t>**يقصد بهذا التصنيف الاشخاص المعنويين</t>
  </si>
  <si>
    <t>%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</si>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</sst>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11" xfId="1" applyNumberFormat="1" applyFont="1" applyBorder="1"/>
    <xf numFmtId="165" fontId="0" fillId="0" borderId="8" xfId="0" applyNumberFormat="1" applyBorder="1"/>
    <xf numFmtId="165" fontId="0" fillId="0" borderId="12" xfId="0" applyNumberFormat="1" applyBorder="1"/>
    <xf numFmtId="165" fontId="0" fillId="0" borderId="15" xfId="0" applyNumberFormat="1" applyBorder="1"/>
    <xf numFmtId="165" fontId="0" fillId="0" borderId="9" xfId="0" applyNumberFormat="1" applyBorder="1"/>
    <xf numFmtId="165" fontId="0" fillId="0" borderId="13" xfId="0" applyNumberFormat="1" applyBorder="1"/>
    <xf numFmtId="165" fontId="0" fillId="0" borderId="16" xfId="0" applyNumberFormat="1" applyBorder="1"/>
    <xf numFmtId="164" fontId="6" fillId="0" borderId="21" xfId="1" applyNumberFormat="1" applyFont="1" applyBorder="1"/>
    <xf numFmtId="164" fontId="6" fillId="0" borderId="22" xfId="1" applyNumberFormat="1" applyFont="1" applyBorder="1"/>
    <xf numFmtId="164" fontId="6" fillId="0" borderId="17" xfId="1" applyNumberFormat="1" applyFont="1" applyBorder="1"/>
    <xf numFmtId="164" fontId="6" fillId="0" borderId="23" xfId="1" applyNumberFormat="1" applyFont="1" applyBorder="1"/>
    <xf numFmtId="164" fontId="6" fillId="0" borderId="24" xfId="1" applyNumberFormat="1" applyFont="1" applyBorder="1"/>
    <xf numFmtId="0" fontId="2" fillId="0" borderId="7" xfId="0" applyFont="1" applyBorder="1" applyAlignment="1">
      <alignment horizontal="right" wrapText="1"/>
    </xf>
    <xf numFmtId="0" fontId="2" fillId="0" borderId="10" xfId="0" applyFont="1" applyBorder="1"/>
    <xf numFmtId="0" fontId="2" fillId="0" borderId="14" xfId="0" applyFont="1" applyBorder="1"/>
    <xf numFmtId="0" fontId="7" fillId="0" borderId="18" xfId="0" applyFont="1" applyBorder="1" applyAlignment="1">
      <alignment horizontal="right" indent="1"/>
    </xf>
    <xf numFmtId="164" fontId="8" fillId="0" borderId="18" xfId="1" applyNumberFormat="1" applyFont="1" applyBorder="1"/>
    <xf numFmtId="165" fontId="2" fillId="0" borderId="19" xfId="0" applyNumberFormat="1" applyFont="1" applyBorder="1"/>
    <xf numFmtId="0" fontId="2" fillId="0" borderId="0" xfId="0" applyFont="1"/>
    <xf numFmtId="0" fontId="9" fillId="0" borderId="0" xfId="0" applyFont="1"/>
    <xf numFmtId="0" fontId="3" fillId="0" borderId="0" xfId="0" applyFont="1" applyAlignment="1">
      <alignment horizontal="center" vertical="center" wrapText="1"/>
    </xf>
    <xf numFmtId="165" fontId="2" fillId="0" borderId="20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2" sqref="A2:J2"/>
    </sheetView>
  </sheetViews>
  <sheetFormatPr defaultRowHeight="15" x14ac:dyDescent="0.25"/>
  <cols>
    <col min="1" max="1" width="17.140625" customWidth="1"/>
    <col min="2" max="2" width="11.5703125" customWidth="1"/>
    <col min="3" max="3" width="11.7109375" customWidth="1"/>
    <col min="4" max="4" width="15.140625" customWidth="1"/>
    <col min="5" max="5" width="12.7109375" customWidth="1"/>
    <col min="6" max="6" width="11.28515625" customWidth="1"/>
    <col min="7" max="7" width="12.28515625" customWidth="1"/>
    <col min="8" max="8" width="11.28515625" customWidth="1"/>
    <col min="9" max="9" width="12" customWidth="1"/>
    <col min="10" max="10" width="15.140625" customWidth="1"/>
  </cols>
  <sheetData>
    <row r="1" spans="1:11" ht="44.25" customHeight="1" x14ac:dyDescent="0.25">
      <c r="A1" s="33" t="s">
        <v>14</v>
      </c>
      <c r="B1" s="33"/>
      <c r="C1" s="33"/>
      <c r="D1" s="33"/>
      <c r="E1" s="33"/>
      <c r="F1" s="33"/>
      <c r="G1" s="33"/>
      <c r="H1" s="33"/>
      <c r="I1" s="33"/>
      <c r="J1" s="33"/>
    </row>
    <row r="2" spans="1:11" ht="45" customHeight="1" x14ac:dyDescent="0.25">
      <c r="A2" s="27" t="s">
        <v>16</v>
      </c>
      <c r="B2" s="27"/>
      <c r="C2" s="27"/>
      <c r="D2" s="27"/>
      <c r="E2" s="27"/>
      <c r="F2" s="27"/>
      <c r="G2" s="27"/>
      <c r="H2" s="27"/>
      <c r="I2" s="27"/>
      <c r="J2" s="27"/>
      <c r="K2" s="1"/>
    </row>
    <row r="3" spans="1:11" ht="31.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1"/>
    </row>
    <row r="4" spans="1:11" ht="16.5" thickBot="1" x14ac:dyDescent="0.3">
      <c r="A4" s="23" t="s">
        <v>13</v>
      </c>
    </row>
    <row r="5" spans="1:11" ht="19.5" thickBot="1" x14ac:dyDescent="0.3">
      <c r="A5" s="28" t="s">
        <v>0</v>
      </c>
      <c r="B5" s="30" t="s">
        <v>1</v>
      </c>
      <c r="C5" s="31"/>
      <c r="D5" s="32"/>
      <c r="E5" s="30" t="s">
        <v>2</v>
      </c>
      <c r="F5" s="31"/>
      <c r="G5" s="32"/>
      <c r="H5" s="30" t="s">
        <v>3</v>
      </c>
      <c r="I5" s="31"/>
      <c r="J5" s="32"/>
    </row>
    <row r="6" spans="1:11" ht="23.25" customHeight="1" thickBot="1" x14ac:dyDescent="0.3">
      <c r="A6" s="29"/>
      <c r="B6" s="2" t="s">
        <v>4</v>
      </c>
      <c r="C6" s="3" t="s">
        <v>19</v>
      </c>
      <c r="D6" s="2" t="s">
        <v>5</v>
      </c>
      <c r="E6" s="3" t="s">
        <v>4</v>
      </c>
      <c r="F6" s="3" t="s">
        <v>19</v>
      </c>
      <c r="G6" s="3" t="s">
        <v>5</v>
      </c>
      <c r="H6" s="3" t="s">
        <v>4</v>
      </c>
      <c r="I6" s="3" t="s">
        <v>19</v>
      </c>
      <c r="J6" s="3" t="s">
        <v>5</v>
      </c>
    </row>
    <row r="7" spans="1:11" x14ac:dyDescent="0.25">
      <c r="A7" s="16" t="s">
        <v>17</v>
      </c>
      <c r="B7" s="14">
        <v>24</v>
      </c>
      <c r="C7" s="5">
        <f>B7/$B$14*100</f>
        <v>0.17748853719863925</v>
      </c>
      <c r="D7" s="8">
        <f>C7</f>
        <v>0.17748853719863925</v>
      </c>
      <c r="E7" s="15">
        <v>0</v>
      </c>
      <c r="F7" s="5">
        <f>E7/$E$14*100</f>
        <v>0</v>
      </c>
      <c r="G7" s="8">
        <f>F7</f>
        <v>0</v>
      </c>
      <c r="H7" s="14">
        <v>0</v>
      </c>
      <c r="I7" s="5">
        <f>H7/$H$14*100</f>
        <v>0</v>
      </c>
      <c r="J7" s="8">
        <f>I7</f>
        <v>0</v>
      </c>
    </row>
    <row r="8" spans="1:11" x14ac:dyDescent="0.25">
      <c r="A8" s="17" t="s">
        <v>6</v>
      </c>
      <c r="B8" s="4">
        <v>195</v>
      </c>
      <c r="C8" s="6">
        <f t="shared" ref="C8:C14" si="0">B8/$B$14*100</f>
        <v>1.4420943647389439</v>
      </c>
      <c r="D8" s="9">
        <f>D7+C8</f>
        <v>1.6195829019375831</v>
      </c>
      <c r="E8" s="11">
        <v>173</v>
      </c>
      <c r="F8" s="6">
        <f t="shared" ref="F8:F14" si="1">E8/$E$14*100</f>
        <v>1.3823411905713143</v>
      </c>
      <c r="G8" s="9">
        <f t="shared" ref="G8:G13" si="2">G7+F8</f>
        <v>1.3823411905713143</v>
      </c>
      <c r="H8" s="4">
        <v>22</v>
      </c>
      <c r="I8" s="6">
        <f t="shared" ref="I8:I14" si="3">H8/$H$14*100</f>
        <v>2.2380467955239061</v>
      </c>
      <c r="J8" s="9">
        <f t="shared" ref="J8:J13" si="4">J7+I8</f>
        <v>2.2380467955239061</v>
      </c>
    </row>
    <row r="9" spans="1:11" x14ac:dyDescent="0.25">
      <c r="A9" s="17" t="s">
        <v>7</v>
      </c>
      <c r="B9" s="4">
        <v>967</v>
      </c>
      <c r="C9" s="6">
        <f t="shared" si="0"/>
        <v>7.1513089779618397</v>
      </c>
      <c r="D9" s="9">
        <f t="shared" ref="D9:D13" si="5">D8+C9</f>
        <v>8.7708918798994233</v>
      </c>
      <c r="E9" s="11">
        <v>895</v>
      </c>
      <c r="F9" s="6">
        <f t="shared" si="1"/>
        <v>7.1514182980423486</v>
      </c>
      <c r="G9" s="9">
        <f t="shared" si="2"/>
        <v>8.5337594886136632</v>
      </c>
      <c r="H9" s="4">
        <v>72</v>
      </c>
      <c r="I9" s="6">
        <f t="shared" si="3"/>
        <v>7.3245167853509665</v>
      </c>
      <c r="J9" s="9">
        <f t="shared" si="4"/>
        <v>9.5625635808748726</v>
      </c>
    </row>
    <row r="10" spans="1:11" x14ac:dyDescent="0.25">
      <c r="A10" s="17" t="s">
        <v>8</v>
      </c>
      <c r="B10" s="4">
        <v>2643</v>
      </c>
      <c r="C10" s="6">
        <f t="shared" si="0"/>
        <v>19.545925159000149</v>
      </c>
      <c r="D10" s="9">
        <f t="shared" si="5"/>
        <v>28.316817038899572</v>
      </c>
      <c r="E10" s="11">
        <v>2455</v>
      </c>
      <c r="F10" s="6">
        <f t="shared" si="1"/>
        <v>19.616460247702758</v>
      </c>
      <c r="G10" s="9">
        <f t="shared" si="2"/>
        <v>28.150219736316423</v>
      </c>
      <c r="H10" s="4">
        <v>188</v>
      </c>
      <c r="I10" s="6">
        <f t="shared" si="3"/>
        <v>19.125127161749749</v>
      </c>
      <c r="J10" s="9">
        <f t="shared" si="4"/>
        <v>28.687690742624621</v>
      </c>
    </row>
    <row r="11" spans="1:11" x14ac:dyDescent="0.25">
      <c r="A11" s="17" t="s">
        <v>9</v>
      </c>
      <c r="B11" s="4">
        <v>3608</v>
      </c>
      <c r="C11" s="6">
        <f t="shared" si="0"/>
        <v>26.682443425528767</v>
      </c>
      <c r="D11" s="9">
        <f t="shared" si="5"/>
        <v>54.999260464428339</v>
      </c>
      <c r="E11" s="11">
        <v>3386</v>
      </c>
      <c r="F11" s="6">
        <f t="shared" si="1"/>
        <v>27.055533359968038</v>
      </c>
      <c r="G11" s="9">
        <f t="shared" si="2"/>
        <v>55.205753096284461</v>
      </c>
      <c r="H11" s="4">
        <v>222</v>
      </c>
      <c r="I11" s="6">
        <f t="shared" si="3"/>
        <v>22.583926754832145</v>
      </c>
      <c r="J11" s="9">
        <f t="shared" si="4"/>
        <v>51.271617497456766</v>
      </c>
    </row>
    <row r="12" spans="1:11" x14ac:dyDescent="0.25">
      <c r="A12" s="17" t="s">
        <v>10</v>
      </c>
      <c r="B12" s="4">
        <v>2732</v>
      </c>
      <c r="C12" s="6">
        <f t="shared" si="0"/>
        <v>20.204111817778436</v>
      </c>
      <c r="D12" s="9">
        <f t="shared" si="5"/>
        <v>75.203372282206772</v>
      </c>
      <c r="E12" s="11">
        <v>2493</v>
      </c>
      <c r="F12" s="6">
        <f t="shared" si="1"/>
        <v>19.920095884938075</v>
      </c>
      <c r="G12" s="9">
        <f t="shared" si="2"/>
        <v>75.125848981222532</v>
      </c>
      <c r="H12" s="4">
        <v>239</v>
      </c>
      <c r="I12" s="6">
        <f t="shared" si="3"/>
        <v>24.313326551373347</v>
      </c>
      <c r="J12" s="9">
        <f t="shared" si="4"/>
        <v>75.58494404883011</v>
      </c>
    </row>
    <row r="13" spans="1:11" ht="15.75" thickBot="1" x14ac:dyDescent="0.3">
      <c r="A13" s="18" t="s">
        <v>11</v>
      </c>
      <c r="B13" s="13">
        <v>3353</v>
      </c>
      <c r="C13" s="7">
        <f t="shared" si="0"/>
        <v>24.796627717793225</v>
      </c>
      <c r="D13" s="10">
        <f t="shared" si="5"/>
        <v>100</v>
      </c>
      <c r="E13" s="12">
        <v>3113</v>
      </c>
      <c r="F13" s="7">
        <f t="shared" si="1"/>
        <v>24.874151018777468</v>
      </c>
      <c r="G13" s="10">
        <f t="shared" si="2"/>
        <v>100</v>
      </c>
      <c r="H13" s="13">
        <v>240</v>
      </c>
      <c r="I13" s="7">
        <f t="shared" si="3"/>
        <v>24.41505595116989</v>
      </c>
      <c r="J13" s="10">
        <f t="shared" si="4"/>
        <v>100</v>
      </c>
    </row>
    <row r="14" spans="1:11" s="22" customFormat="1" ht="20.25" customHeight="1" thickBot="1" x14ac:dyDescent="0.3">
      <c r="A14" s="19" t="s">
        <v>12</v>
      </c>
      <c r="B14" s="20">
        <v>13522</v>
      </c>
      <c r="C14" s="21">
        <f t="shared" si="0"/>
        <v>100</v>
      </c>
      <c r="D14" s="25" t="s">
        <v>20</v>
      </c>
      <c r="E14" s="20">
        <v>12515</v>
      </c>
      <c r="F14" s="21">
        <f t="shared" si="1"/>
        <v>100</v>
      </c>
      <c r="G14" s="25" t="s">
        <v>20</v>
      </c>
      <c r="H14" s="20">
        <v>983</v>
      </c>
      <c r="I14" s="21">
        <f t="shared" si="3"/>
        <v>100</v>
      </c>
      <c r="J14" s="25" t="s">
        <v>20</v>
      </c>
    </row>
    <row r="16" spans="1:11" x14ac:dyDescent="0.25">
      <c r="A16" s="26" t="s">
        <v>15</v>
      </c>
      <c r="B16" s="26"/>
      <c r="C16" s="26"/>
      <c r="D16" s="26"/>
      <c r="E16" s="26"/>
    </row>
    <row r="17" spans="1:5" x14ac:dyDescent="0.25">
      <c r="A17" s="26" t="s">
        <v>18</v>
      </c>
      <c r="B17" s="26"/>
      <c r="C17" s="26"/>
      <c r="D17" s="26"/>
      <c r="E17" s="26"/>
    </row>
  </sheetData>
  <mergeCells count="8">
    <mergeCell ref="A16:E16"/>
    <mergeCell ref="A17:E17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2012-05-26T07:29:32Z</dcterms:created>
  <dcterms:modified xsi:type="dcterms:W3CDTF">2012-10-25T05:38:28Z</dcterms:modified>
</cp:coreProperties>
</file>